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20\Synology\《チラシPRフォルダー》\"/>
    </mc:Choice>
  </mc:AlternateContent>
  <xr:revisionPtr revIDLastSave="0" documentId="13_ncr:1_{8BCD10F6-2C27-4246-91AB-C83C371854AA}" xr6:coauthVersionLast="47" xr6:coauthVersionMax="47" xr10:uidLastSave="{00000000-0000-0000-0000-000000000000}"/>
  <bookViews>
    <workbookView xWindow="7680" yWindow="330" windowWidth="21600" windowHeight="14730" xr2:uid="{00000000-000D-0000-FFFF-FFFF00000000}"/>
  </bookViews>
  <sheets>
    <sheet name="注文書" sheetId="3" r:id="rId1"/>
  </sheets>
  <definedNames>
    <definedName name="_xlnm.Print_Titles" localSheetId="0">注文書!$8:$8</definedName>
  </definedNames>
  <calcPr calcId="191029"/>
</workbook>
</file>

<file path=xl/calcChain.xml><?xml version="1.0" encoding="utf-8"?>
<calcChain xmlns="http://schemas.openxmlformats.org/spreadsheetml/2006/main">
  <c r="G72" i="3" l="1"/>
  <c r="G71" i="3"/>
  <c r="G64" i="3"/>
  <c r="G63" i="3"/>
  <c r="G62" i="3"/>
  <c r="G61" i="3"/>
  <c r="G56" i="3"/>
  <c r="G48" i="3"/>
  <c r="G45" i="3"/>
  <c r="G40" i="3"/>
  <c r="G39" i="3"/>
  <c r="G38" i="3"/>
  <c r="G37" i="3"/>
  <c r="G30" i="3"/>
  <c r="G29" i="3"/>
  <c r="G22" i="3"/>
  <c r="G21" i="3"/>
  <c r="G20" i="3"/>
  <c r="G18" i="3"/>
  <c r="G17" i="3"/>
  <c r="G16" i="3"/>
  <c r="G14" i="3"/>
  <c r="G13" i="3"/>
  <c r="G12" i="3"/>
  <c r="G11" i="3"/>
  <c r="H1" i="3"/>
  <c r="G67" i="3"/>
  <c r="G70" i="3"/>
  <c r="G73" i="3"/>
  <c r="G76" i="3"/>
  <c r="G57" i="3"/>
  <c r="G58" i="3"/>
  <c r="G59" i="3"/>
  <c r="G60" i="3"/>
  <c r="G65" i="3"/>
  <c r="G66" i="3"/>
  <c r="G46" i="3"/>
  <c r="G47" i="3"/>
  <c r="G49" i="3"/>
  <c r="G50" i="3"/>
  <c r="G51" i="3"/>
  <c r="G52" i="3"/>
  <c r="G53" i="3"/>
  <c r="G54" i="3"/>
  <c r="G55" i="3"/>
  <c r="G41" i="3"/>
  <c r="G42" i="3"/>
  <c r="G43" i="3"/>
  <c r="G44" i="3"/>
  <c r="G26" i="3"/>
  <c r="G28" i="3"/>
  <c r="G31" i="3"/>
  <c r="G32" i="3"/>
  <c r="G33" i="3"/>
  <c r="G34" i="3"/>
  <c r="G35" i="3"/>
  <c r="G36" i="3"/>
  <c r="G15" i="3"/>
  <c r="G19" i="3"/>
  <c r="G23" i="3"/>
  <c r="G24" i="3"/>
  <c r="G25" i="3"/>
  <c r="G9" i="3"/>
  <c r="G10" i="3"/>
  <c r="G75" i="3"/>
  <c r="G74" i="3"/>
  <c r="G69" i="3"/>
  <c r="G68" i="3"/>
  <c r="G27" i="3"/>
  <c r="G77" i="3" l="1"/>
  <c r="G78" i="3" s="1"/>
  <c r="G79" i="3" s="1"/>
</calcChain>
</file>

<file path=xl/sharedStrings.xml><?xml version="1.0" encoding="utf-8"?>
<sst xmlns="http://schemas.openxmlformats.org/spreadsheetml/2006/main" count="150" uniqueCount="150">
  <si>
    <t>備考</t>
    <rPh sb="0" eb="2">
      <t>ビコウ</t>
    </rPh>
    <phoneticPr fontId="2"/>
  </si>
  <si>
    <t>金額小計</t>
    <rPh sb="0" eb="2">
      <t>キンガク</t>
    </rPh>
    <rPh sb="2" eb="4">
      <t>ショウケイ</t>
    </rPh>
    <phoneticPr fontId="2"/>
  </si>
  <si>
    <t>御注文数</t>
    <rPh sb="0" eb="3">
      <t>ゴチュウモン</t>
    </rPh>
    <rPh sb="3" eb="4">
      <t>スウ</t>
    </rPh>
    <phoneticPr fontId="2"/>
  </si>
  <si>
    <t>T8025</t>
    <phoneticPr fontId="2"/>
  </si>
  <si>
    <t>T8027</t>
    <phoneticPr fontId="2"/>
  </si>
  <si>
    <t>T8028</t>
    <phoneticPr fontId="2"/>
  </si>
  <si>
    <t>　商品名</t>
    <phoneticPr fontId="2"/>
  </si>
  <si>
    <t>品番</t>
    <rPh sb="0" eb="2">
      <t>ヒンバン</t>
    </rPh>
    <phoneticPr fontId="2"/>
  </si>
  <si>
    <t>招福リースNo.5</t>
    <rPh sb="0" eb="1">
      <t>ショウ</t>
    </rPh>
    <rPh sb="1" eb="2">
      <t>フク</t>
    </rPh>
    <phoneticPr fontId="2"/>
  </si>
  <si>
    <t>招福リースNo.7</t>
    <rPh sb="0" eb="1">
      <t>ショウ</t>
    </rPh>
    <rPh sb="1" eb="2">
      <t>フク</t>
    </rPh>
    <phoneticPr fontId="2"/>
  </si>
  <si>
    <t>招福リースNo.8</t>
    <rPh sb="0" eb="1">
      <t>ショウ</t>
    </rPh>
    <rPh sb="1" eb="2">
      <t>フク</t>
    </rPh>
    <phoneticPr fontId="2"/>
  </si>
  <si>
    <t>招福ﾘｰｽ№10</t>
    <phoneticPr fontId="2"/>
  </si>
  <si>
    <t>T8030</t>
    <phoneticPr fontId="2"/>
  </si>
  <si>
    <t>招福ﾘｰｽ№15</t>
    <phoneticPr fontId="2"/>
  </si>
  <si>
    <t>招福ﾘｰｽ№14</t>
    <phoneticPr fontId="2"/>
  </si>
  <si>
    <t>招福ﾘｰｽ№24</t>
    <phoneticPr fontId="2"/>
  </si>
  <si>
    <t>招福ﾘｰｽ№26</t>
    <phoneticPr fontId="2"/>
  </si>
  <si>
    <t>招福ﾘｰｽ№27</t>
    <phoneticPr fontId="2"/>
  </si>
  <si>
    <t>招福ﾘｰｽ№28</t>
    <phoneticPr fontId="2"/>
  </si>
  <si>
    <t>招福ﾘｰｽ№32</t>
    <phoneticPr fontId="2"/>
  </si>
  <si>
    <t>招福ﾘｰｽ№38</t>
    <phoneticPr fontId="2"/>
  </si>
  <si>
    <t>招福ﾘｰｽ№77</t>
    <phoneticPr fontId="2"/>
  </si>
  <si>
    <t>T8034</t>
    <phoneticPr fontId="2"/>
  </si>
  <si>
    <t>T8035</t>
    <phoneticPr fontId="2"/>
  </si>
  <si>
    <t>T8044</t>
    <phoneticPr fontId="2"/>
  </si>
  <si>
    <t>T8046</t>
    <phoneticPr fontId="2"/>
  </si>
  <si>
    <t>T8047</t>
    <phoneticPr fontId="2"/>
  </si>
  <si>
    <t>T8048</t>
    <phoneticPr fontId="2"/>
  </si>
  <si>
    <t>T8062</t>
    <phoneticPr fontId="2"/>
  </si>
  <si>
    <t>T8068</t>
    <phoneticPr fontId="2"/>
  </si>
  <si>
    <t>T8877</t>
    <phoneticPr fontId="2"/>
  </si>
  <si>
    <t>令和祈願リース　吉祥</t>
    <phoneticPr fontId="2"/>
  </si>
  <si>
    <t>T7007</t>
    <phoneticPr fontId="2"/>
  </si>
  <si>
    <t>御注文書</t>
    <rPh sb="0" eb="1">
      <t>ゴ</t>
    </rPh>
    <rPh sb="1" eb="4">
      <t>チュウモンショ</t>
    </rPh>
    <phoneticPr fontId="10"/>
  </si>
  <si>
    <t>T8116</t>
    <phoneticPr fontId="2"/>
  </si>
  <si>
    <t>T8117</t>
    <phoneticPr fontId="2"/>
  </si>
  <si>
    <t>T8119</t>
    <phoneticPr fontId="2"/>
  </si>
  <si>
    <t>　開運宝船</t>
    <phoneticPr fontId="2"/>
  </si>
  <si>
    <t>T8201</t>
    <phoneticPr fontId="2"/>
  </si>
  <si>
    <t>T8801</t>
    <phoneticPr fontId="2"/>
  </si>
  <si>
    <t xml:space="preserve"> 宝船2俵</t>
    <phoneticPr fontId="2"/>
  </si>
  <si>
    <t xml:space="preserve"> 宝船3俵</t>
  </si>
  <si>
    <t xml:space="preserve"> 宝船5俵</t>
    <phoneticPr fontId="2"/>
  </si>
  <si>
    <t xml:space="preserve"> 宝船7俵</t>
    <phoneticPr fontId="2"/>
  </si>
  <si>
    <t xml:space="preserve">T8802 </t>
    <phoneticPr fontId="2"/>
  </si>
  <si>
    <t>T8803</t>
    <phoneticPr fontId="2"/>
  </si>
  <si>
    <t>T8804</t>
    <phoneticPr fontId="2"/>
  </si>
  <si>
    <t xml:space="preserve"> おかめ1.5寸</t>
    <phoneticPr fontId="2"/>
  </si>
  <si>
    <t xml:space="preserve"> おかめ2.0寸</t>
    <phoneticPr fontId="2"/>
  </si>
  <si>
    <t xml:space="preserve"> おかめ2.5寸</t>
    <phoneticPr fontId="2"/>
  </si>
  <si>
    <t xml:space="preserve"> おかめ3.0寸</t>
    <phoneticPr fontId="2"/>
  </si>
  <si>
    <t xml:space="preserve"> おかめ4.0寸</t>
    <phoneticPr fontId="2"/>
  </si>
  <si>
    <t xml:space="preserve"> おかめ5.0寸</t>
    <phoneticPr fontId="2"/>
  </si>
  <si>
    <t xml:space="preserve"> おかめ6.0寸</t>
    <phoneticPr fontId="2"/>
  </si>
  <si>
    <t xml:space="preserve"> おかめ7.0寸</t>
    <phoneticPr fontId="2"/>
  </si>
  <si>
    <t>T8806</t>
    <phoneticPr fontId="2"/>
  </si>
  <si>
    <t>T8807</t>
  </si>
  <si>
    <t>T8808</t>
  </si>
  <si>
    <t>T8809</t>
  </si>
  <si>
    <t>T8810</t>
  </si>
  <si>
    <t>T8811</t>
  </si>
  <si>
    <t>T8812</t>
  </si>
  <si>
    <t>T8813</t>
  </si>
  <si>
    <t xml:space="preserve"> ゴボー〆1.5尺</t>
    <phoneticPr fontId="2"/>
  </si>
  <si>
    <t xml:space="preserve"> ゴボー〆2.0尺</t>
    <phoneticPr fontId="2"/>
  </si>
  <si>
    <t xml:space="preserve"> ゴボー〆2.5尺</t>
    <phoneticPr fontId="2"/>
  </si>
  <si>
    <t xml:space="preserve"> ゴボー〆3.0尺</t>
    <phoneticPr fontId="2"/>
  </si>
  <si>
    <t>T8814</t>
  </si>
  <si>
    <t>T8815</t>
  </si>
  <si>
    <t>T8816</t>
  </si>
  <si>
    <t>T8817</t>
  </si>
  <si>
    <t xml:space="preserve"> 両手</t>
    <phoneticPr fontId="2"/>
  </si>
  <si>
    <t>T8818</t>
    <phoneticPr fontId="2"/>
  </si>
  <si>
    <t xml:space="preserve"> 輪〆(3本)</t>
    <phoneticPr fontId="2"/>
  </si>
  <si>
    <t>榊(造花)</t>
  </si>
  <si>
    <t xml:space="preserve"> 輪〆(5本)</t>
    <phoneticPr fontId="2"/>
  </si>
  <si>
    <t xml:space="preserve"> ミニ門松</t>
    <phoneticPr fontId="2"/>
  </si>
  <si>
    <t xml:space="preserve"> 男蝶女蝶(小)</t>
    <phoneticPr fontId="2"/>
  </si>
  <si>
    <t xml:space="preserve"> 男蝶女蝶(中)</t>
    <phoneticPr fontId="2"/>
  </si>
  <si>
    <t xml:space="preserve"> 酒口</t>
    <phoneticPr fontId="2"/>
  </si>
  <si>
    <t xml:space="preserve"> 酒口(白)</t>
    <phoneticPr fontId="2"/>
  </si>
  <si>
    <t xml:space="preserve"> 酒口(金)</t>
    <phoneticPr fontId="2"/>
  </si>
  <si>
    <t xml:space="preserve"> 神幕15号</t>
    <phoneticPr fontId="2"/>
  </si>
  <si>
    <t xml:space="preserve"> 神幕25号</t>
    <phoneticPr fontId="2"/>
  </si>
  <si>
    <t xml:space="preserve"> 神幕30号</t>
    <phoneticPr fontId="2"/>
  </si>
  <si>
    <t xml:space="preserve"> 神幕35号</t>
    <phoneticPr fontId="2"/>
  </si>
  <si>
    <t>神花</t>
    <phoneticPr fontId="2"/>
  </si>
  <si>
    <t>飾りゴボー2俵</t>
    <phoneticPr fontId="2"/>
  </si>
  <si>
    <t>飾りゴボー3俵</t>
    <phoneticPr fontId="2"/>
  </si>
  <si>
    <t>飾りゴボー5俵</t>
    <phoneticPr fontId="2"/>
  </si>
  <si>
    <t>ペアミニ門松</t>
    <phoneticPr fontId="2"/>
  </si>
  <si>
    <t>T8819</t>
  </si>
  <si>
    <t>T8821</t>
    <phoneticPr fontId="2"/>
  </si>
  <si>
    <t>T8822</t>
    <phoneticPr fontId="2"/>
  </si>
  <si>
    <t>T8825</t>
    <phoneticPr fontId="2"/>
  </si>
  <si>
    <t>T8831</t>
    <phoneticPr fontId="2"/>
  </si>
  <si>
    <t>T8832</t>
    <phoneticPr fontId="2"/>
  </si>
  <si>
    <t>T8833</t>
    <phoneticPr fontId="2"/>
  </si>
  <si>
    <t>T8050</t>
    <phoneticPr fontId="2"/>
  </si>
  <si>
    <t>T8051</t>
    <phoneticPr fontId="2"/>
  </si>
  <si>
    <t>T8052</t>
    <phoneticPr fontId="2"/>
  </si>
  <si>
    <t>T8837</t>
    <phoneticPr fontId="2"/>
  </si>
  <si>
    <t>T8838</t>
    <phoneticPr fontId="2"/>
  </si>
  <si>
    <t>T8839</t>
    <phoneticPr fontId="2"/>
  </si>
  <si>
    <t>T8840</t>
    <phoneticPr fontId="2"/>
  </si>
  <si>
    <t>T8841</t>
    <phoneticPr fontId="2"/>
  </si>
  <si>
    <t>T8857</t>
    <phoneticPr fontId="2"/>
  </si>
  <si>
    <t>T8863</t>
    <phoneticPr fontId="2"/>
  </si>
  <si>
    <t>T8864</t>
    <phoneticPr fontId="2"/>
  </si>
  <si>
    <t>T8887</t>
    <phoneticPr fontId="2"/>
  </si>
  <si>
    <t>T8893</t>
    <phoneticPr fontId="2"/>
  </si>
  <si>
    <t>番号</t>
    <rPh sb="0" eb="2">
      <t>バンゴウ</t>
    </rPh>
    <phoneticPr fontId="2"/>
  </si>
  <si>
    <t>間〆(1.8m)</t>
    <phoneticPr fontId="2"/>
  </si>
  <si>
    <t>Ｔ8029</t>
    <phoneticPr fontId="2"/>
  </si>
  <si>
    <t>招福ﾘｰｽ№9</t>
    <phoneticPr fontId="2"/>
  </si>
  <si>
    <t>令和祈願リース　飛翔</t>
    <rPh sb="8" eb="10">
      <t>ヒショウ</t>
    </rPh>
    <phoneticPr fontId="2"/>
  </si>
  <si>
    <t>Ｔ7010</t>
    <phoneticPr fontId="2"/>
  </si>
  <si>
    <t>車用車内飾りＡ</t>
    <phoneticPr fontId="2"/>
  </si>
  <si>
    <t>車用車内飾りＦ</t>
    <phoneticPr fontId="2"/>
  </si>
  <si>
    <t>車用車内飾りＧ</t>
    <phoneticPr fontId="2"/>
  </si>
  <si>
    <t>車用車内飾りＪ</t>
    <phoneticPr fontId="2"/>
  </si>
  <si>
    <t xml:space="preserve"> 神幕20号</t>
    <phoneticPr fontId="2"/>
  </si>
  <si>
    <t>T7702</t>
    <phoneticPr fontId="2"/>
  </si>
  <si>
    <t xml:space="preserve"> 宝船1俵</t>
    <phoneticPr fontId="2"/>
  </si>
  <si>
    <t>T8055</t>
    <phoneticPr fontId="2"/>
  </si>
  <si>
    <t>リアル神花</t>
    <rPh sb="3" eb="4">
      <t>ジン</t>
    </rPh>
    <rPh sb="4" eb="5">
      <t>ハナ</t>
    </rPh>
    <phoneticPr fontId="2"/>
  </si>
  <si>
    <t>T8120</t>
    <phoneticPr fontId="2"/>
  </si>
  <si>
    <t>車用車内飾りK</t>
    <phoneticPr fontId="2"/>
  </si>
  <si>
    <t>T8111</t>
    <phoneticPr fontId="2"/>
  </si>
  <si>
    <t>T7201</t>
    <phoneticPr fontId="2"/>
  </si>
  <si>
    <t>T7202</t>
    <phoneticPr fontId="2"/>
  </si>
  <si>
    <t>T7203</t>
    <phoneticPr fontId="2"/>
  </si>
  <si>
    <t>T7221</t>
    <phoneticPr fontId="2"/>
  </si>
  <si>
    <t>T7223</t>
    <phoneticPr fontId="2"/>
  </si>
  <si>
    <t>T7224</t>
    <phoneticPr fontId="2"/>
  </si>
  <si>
    <t>稲穂飾り　優</t>
    <rPh sb="0" eb="2">
      <t>イナホ</t>
    </rPh>
    <rPh sb="2" eb="3">
      <t>カザ</t>
    </rPh>
    <rPh sb="5" eb="6">
      <t>ユウ</t>
    </rPh>
    <phoneticPr fontId="2"/>
  </si>
  <si>
    <t>稲穂飾り　彩</t>
    <rPh sb="0" eb="2">
      <t>イナホ</t>
    </rPh>
    <rPh sb="2" eb="3">
      <t>カザ</t>
    </rPh>
    <rPh sb="5" eb="6">
      <t>サイ</t>
    </rPh>
    <phoneticPr fontId="2"/>
  </si>
  <si>
    <t>稲穂飾り　慶</t>
    <rPh sb="0" eb="2">
      <t>イナホ</t>
    </rPh>
    <rPh sb="2" eb="3">
      <t>カザ</t>
    </rPh>
    <rPh sb="5" eb="6">
      <t>ケイ</t>
    </rPh>
    <phoneticPr fontId="2"/>
  </si>
  <si>
    <t>稲穂飾り　瑞</t>
    <rPh sb="0" eb="2">
      <t>イナホ</t>
    </rPh>
    <rPh sb="2" eb="3">
      <t>カザ</t>
    </rPh>
    <rPh sb="5" eb="6">
      <t>ズイ</t>
    </rPh>
    <phoneticPr fontId="2"/>
  </si>
  <si>
    <t>稲穂飾り　緑</t>
    <rPh sb="0" eb="2">
      <t>イナホ</t>
    </rPh>
    <rPh sb="2" eb="3">
      <t>カザ</t>
    </rPh>
    <rPh sb="5" eb="6">
      <t>ミドリ</t>
    </rPh>
    <phoneticPr fontId="2"/>
  </si>
  <si>
    <t>稲穂飾り　舞</t>
    <rPh sb="0" eb="2">
      <t>イナホ</t>
    </rPh>
    <rPh sb="2" eb="3">
      <t>カザ</t>
    </rPh>
    <rPh sb="5" eb="6">
      <t>マイ</t>
    </rPh>
    <phoneticPr fontId="2"/>
  </si>
  <si>
    <t>Ｔ8042</t>
    <phoneticPr fontId="2"/>
  </si>
  <si>
    <t>招福ﾘｰｽ№22</t>
    <phoneticPr fontId="2"/>
  </si>
  <si>
    <t>税抜定価</t>
    <rPh sb="0" eb="2">
      <t>ゼイヌキ</t>
    </rPh>
    <rPh sb="2" eb="4">
      <t>テイカ</t>
    </rPh>
    <phoneticPr fontId="2"/>
  </si>
  <si>
    <t>消費税</t>
    <rPh sb="0" eb="3">
      <t>ショウヒゼイ</t>
    </rPh>
    <phoneticPr fontId="2"/>
  </si>
  <si>
    <t>　　　　　　　　様</t>
    <rPh sb="8" eb="9">
      <t>サマ</t>
    </rPh>
    <phoneticPr fontId="2"/>
  </si>
  <si>
    <t>お渡し価格</t>
    <rPh sb="1" eb="2">
      <t>ワタ</t>
    </rPh>
    <rPh sb="3" eb="5">
      <t>カカク</t>
    </rPh>
    <phoneticPr fontId="2"/>
  </si>
  <si>
    <t>お電話番号</t>
    <rPh sb="1" eb="3">
      <t>デンワ</t>
    </rPh>
    <rPh sb="3" eb="5">
      <t>バンゴウ</t>
    </rPh>
    <phoneticPr fontId="2"/>
  </si>
  <si>
    <t>小　計</t>
    <rPh sb="0" eb="1">
      <t>コ</t>
    </rPh>
    <rPh sb="2" eb="3">
      <t>ケイ</t>
    </rPh>
    <phoneticPr fontId="2"/>
  </si>
  <si>
    <t>合　計</t>
    <rPh sb="0" eb="1">
      <t>ア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</si>
</sst>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_);[Red]\(0\)"/>
    <numFmt numFmtId="179" formatCode="[$-F800]dddd\,\ mmmm\ dd\,\ yyyy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rgb="FFFFFFFF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u/>
      <sz val="28"/>
      <name val="HG丸ｺﾞｼｯｸM-PRO"/>
      <family val="3"/>
      <charset val="128"/>
    </font>
    <font>
      <u/>
      <sz val="48"/>
      <name val="HG丸ｺﾞｼｯｸM-PRO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24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name val="ＭＳ Ｐゴシック"/>
      <family val="3"/>
      <charset val="128"/>
    </font>
    <font>
      <u/>
      <sz val="40"/>
      <name val="HG丸ｺﾞｼｯｸM-PRO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u/>
      <sz val="12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3" fillId="0" borderId="0"/>
  </cellStyleXfs>
  <cellXfs count="4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0" fillId="3" borderId="1" xfId="0" applyFill="1" applyBorder="1">
      <alignment vertical="center"/>
    </xf>
    <xf numFmtId="49" fontId="7" fillId="0" borderId="1" xfId="0" applyNumberFormat="1" applyFont="1" applyBorder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0" fontId="11" fillId="0" borderId="0" xfId="0" applyFont="1" applyAlignment="1"/>
    <xf numFmtId="0" fontId="14" fillId="0" borderId="0" xfId="2" applyFont="1" applyAlignment="1">
      <alignment horizontal="left"/>
    </xf>
    <xf numFmtId="0" fontId="13" fillId="0" borderId="0" xfId="2" applyAlignment="1">
      <alignment horizontal="right"/>
    </xf>
    <xf numFmtId="0" fontId="13" fillId="0" borderId="0" xfId="2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2" fillId="0" borderId="0" xfId="0" applyFont="1" applyAlignment="1">
      <alignment vertical="top"/>
    </xf>
    <xf numFmtId="0" fontId="9" fillId="0" borderId="0" xfId="0" applyFont="1" applyAlignment="1"/>
    <xf numFmtId="0" fontId="17" fillId="0" borderId="0" xfId="2" applyFont="1"/>
    <xf numFmtId="49" fontId="6" fillId="3" borderId="1" xfId="0" applyNumberFormat="1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>
      <alignment vertical="center"/>
    </xf>
    <xf numFmtId="177" fontId="0" fillId="0" borderId="0" xfId="0" applyNumberFormat="1">
      <alignment vertical="center"/>
    </xf>
    <xf numFmtId="0" fontId="9" fillId="0" borderId="0" xfId="0" applyFont="1" applyAlignment="1">
      <alignment horizontal="left"/>
    </xf>
    <xf numFmtId="0" fontId="0" fillId="0" borderId="0" xfId="0" applyAlignment="1"/>
    <xf numFmtId="0" fontId="0" fillId="0" borderId="4" xfId="0" applyBorder="1" applyAlignment="1"/>
    <xf numFmtId="0" fontId="21" fillId="0" borderId="4" xfId="0" applyFont="1" applyBorder="1" applyAlignment="1"/>
    <xf numFmtId="0" fontId="16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179" fontId="22" fillId="0" borderId="0" xfId="0" applyNumberFormat="1" applyFont="1">
      <alignment vertical="center"/>
    </xf>
    <xf numFmtId="38" fontId="6" fillId="3" borderId="1" xfId="1" applyFont="1" applyFill="1" applyBorder="1" applyAlignment="1">
      <alignment horizontal="right" vertical="center"/>
    </xf>
    <xf numFmtId="38" fontId="7" fillId="3" borderId="1" xfId="1" applyFont="1" applyFill="1" applyBorder="1">
      <alignment vertical="center"/>
    </xf>
    <xf numFmtId="38" fontId="0" fillId="0" borderId="1" xfId="1" applyFont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0" fontId="23" fillId="3" borderId="1" xfId="0" applyFont="1" applyFill="1" applyBorder="1" applyAlignment="1">
      <alignment horizontal="center" vertical="center"/>
    </xf>
    <xf numFmtId="38" fontId="23" fillId="0" borderId="1" xfId="1" applyFont="1" applyBorder="1">
      <alignment vertical="center"/>
    </xf>
    <xf numFmtId="0" fontId="23" fillId="3" borderId="5" xfId="0" applyFont="1" applyFill="1" applyBorder="1" applyAlignment="1">
      <alignment horizontal="center" vertical="center"/>
    </xf>
    <xf numFmtId="38" fontId="23" fillId="0" borderId="5" xfId="1" applyFont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38" fontId="5" fillId="0" borderId="3" xfId="1" applyFont="1" applyBorder="1">
      <alignment vertical="center"/>
    </xf>
    <xf numFmtId="0" fontId="18" fillId="0" borderId="0" xfId="0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B1BD76D9-B4C1-431C-A17B-A1A4118B04D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2</xdr:row>
      <xdr:rowOff>76200</xdr:rowOff>
    </xdr:from>
    <xdr:to>
      <xdr:col>7</xdr:col>
      <xdr:colOff>1285875</xdr:colOff>
      <xdr:row>6</xdr:row>
      <xdr:rowOff>104775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BE9F8AB-0A3B-1B4C-D7CC-9A641EA14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1076325"/>
          <a:ext cx="2905125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D2E0-E835-4E76-9550-11F9C10F57C0}">
  <dimension ref="A1:J79"/>
  <sheetViews>
    <sheetView showZeros="0" tabSelected="1" topLeftCell="A53" zoomScale="85" zoomScaleNormal="85" workbookViewId="0">
      <selection activeCell="G10" sqref="G10"/>
    </sheetView>
  </sheetViews>
  <sheetFormatPr defaultRowHeight="13.5" x14ac:dyDescent="0.15"/>
  <cols>
    <col min="1" max="1" width="5.25" bestFit="1" customWidth="1"/>
    <col min="2" max="2" width="7.25" style="1" bestFit="1" customWidth="1"/>
    <col min="3" max="3" width="22.375" style="1" customWidth="1"/>
    <col min="4" max="4" width="8.375" style="1" customWidth="1"/>
    <col min="5" max="5" width="11.5" bestFit="1" customWidth="1"/>
    <col min="6" max="6" width="9.75" customWidth="1"/>
    <col min="7" max="7" width="15.875" customWidth="1"/>
    <col min="8" max="8" width="20.75" bestFit="1" customWidth="1"/>
  </cols>
  <sheetData>
    <row r="1" spans="1:10" ht="19.5" customHeight="1" x14ac:dyDescent="0.15">
      <c r="A1" s="9"/>
      <c r="B1" s="9"/>
      <c r="C1" s="9"/>
      <c r="D1" s="9"/>
      <c r="E1" s="9"/>
      <c r="G1" s="19"/>
      <c r="H1" s="31">
        <f ca="1">TODAY()</f>
        <v>45982</v>
      </c>
    </row>
    <row r="2" spans="1:10" ht="49.5" customHeight="1" x14ac:dyDescent="0.15">
      <c r="A2" s="43" t="s">
        <v>33</v>
      </c>
      <c r="B2" s="43"/>
      <c r="C2" s="43"/>
      <c r="D2" s="43"/>
      <c r="E2" s="43"/>
      <c r="F2" s="43"/>
      <c r="G2" s="43"/>
      <c r="H2" s="43"/>
      <c r="I2" s="18"/>
    </row>
    <row r="3" spans="1:10" ht="32.25" customHeight="1" x14ac:dyDescent="0.3">
      <c r="A3" s="9"/>
      <c r="B3" s="10"/>
      <c r="C3" s="18"/>
      <c r="D3" s="18"/>
      <c r="G3" s="11"/>
      <c r="H3" s="9"/>
    </row>
    <row r="4" spans="1:10" ht="28.5" x14ac:dyDescent="0.3">
      <c r="A4" s="15"/>
      <c r="B4" s="15" t="s">
        <v>145</v>
      </c>
      <c r="C4" s="15"/>
      <c r="D4" s="15"/>
      <c r="F4" s="12"/>
      <c r="G4" s="13"/>
      <c r="H4" s="13"/>
    </row>
    <row r="5" spans="1:10" ht="14.25" x14ac:dyDescent="0.15">
      <c r="A5" s="30"/>
      <c r="B5" s="30"/>
      <c r="C5" s="30"/>
      <c r="D5" s="30"/>
      <c r="E5" s="9"/>
      <c r="G5" s="13"/>
      <c r="H5" s="9"/>
    </row>
    <row r="6" spans="1:10" ht="14.25" thickBot="1" x14ac:dyDescent="0.2">
      <c r="A6" s="25"/>
      <c r="B6" s="26"/>
      <c r="C6" s="28" t="s">
        <v>147</v>
      </c>
      <c r="D6" s="27"/>
      <c r="G6" s="13"/>
      <c r="H6" s="13"/>
    </row>
    <row r="7" spans="1:10" ht="21.75" customHeight="1" x14ac:dyDescent="0.2">
      <c r="A7" s="29"/>
      <c r="B7" s="29"/>
      <c r="C7" s="29"/>
      <c r="D7" s="14"/>
      <c r="F7" s="20"/>
      <c r="G7" s="20"/>
      <c r="H7" s="20"/>
    </row>
    <row r="8" spans="1:10" s="1" customFormat="1" ht="21.75" customHeight="1" x14ac:dyDescent="0.15">
      <c r="A8" s="16" t="s">
        <v>111</v>
      </c>
      <c r="B8" s="8" t="s">
        <v>7</v>
      </c>
      <c r="C8" s="8" t="s">
        <v>6</v>
      </c>
      <c r="D8" s="8" t="s">
        <v>143</v>
      </c>
      <c r="E8" s="8" t="s">
        <v>146</v>
      </c>
      <c r="F8" s="8" t="s">
        <v>2</v>
      </c>
      <c r="G8" s="8" t="s">
        <v>1</v>
      </c>
      <c r="H8" s="8" t="s">
        <v>0</v>
      </c>
    </row>
    <row r="9" spans="1:10" s="1" customFormat="1" ht="21.75" customHeight="1" x14ac:dyDescent="0.15">
      <c r="A9" s="36">
        <v>1</v>
      </c>
      <c r="B9" s="21" t="s">
        <v>122</v>
      </c>
      <c r="C9" s="2" t="s">
        <v>123</v>
      </c>
      <c r="D9" s="32">
        <v>1800</v>
      </c>
      <c r="E9" s="33">
        <v>1440</v>
      </c>
      <c r="F9" s="22"/>
      <c r="G9" s="4">
        <f t="shared" ref="G9:G72" si="0">SUM(E9*F9)</f>
        <v>0</v>
      </c>
      <c r="H9" s="22"/>
      <c r="I9" s="24"/>
      <c r="J9" s="24"/>
    </row>
    <row r="10" spans="1:10" s="1" customFormat="1" ht="21.75" customHeight="1" x14ac:dyDescent="0.15">
      <c r="A10" s="17">
        <v>2</v>
      </c>
      <c r="B10" s="2" t="s">
        <v>39</v>
      </c>
      <c r="C10" s="2" t="s">
        <v>40</v>
      </c>
      <c r="D10" s="34">
        <v>2200</v>
      </c>
      <c r="E10" s="33">
        <v>1760</v>
      </c>
      <c r="F10" s="23"/>
      <c r="G10" s="4">
        <f>SUM(E10*F10)</f>
        <v>0</v>
      </c>
      <c r="H10" s="3"/>
      <c r="I10" s="24"/>
      <c r="J10" s="24"/>
    </row>
    <row r="11" spans="1:10" s="1" customFormat="1" ht="21.75" customHeight="1" x14ac:dyDescent="0.15">
      <c r="A11" s="17">
        <v>3</v>
      </c>
      <c r="B11" s="2" t="s">
        <v>44</v>
      </c>
      <c r="C11" s="2" t="s">
        <v>41</v>
      </c>
      <c r="D11" s="34">
        <v>2700</v>
      </c>
      <c r="E11" s="33">
        <v>2160</v>
      </c>
      <c r="F11" s="23"/>
      <c r="G11" s="4">
        <f t="shared" si="0"/>
        <v>0</v>
      </c>
      <c r="H11" s="3"/>
      <c r="I11" s="24"/>
      <c r="J11" s="24"/>
    </row>
    <row r="12" spans="1:10" ht="21.75" customHeight="1" x14ac:dyDescent="0.15">
      <c r="A12" s="17">
        <v>4</v>
      </c>
      <c r="B12" s="2" t="s">
        <v>45</v>
      </c>
      <c r="C12" s="2" t="s">
        <v>42</v>
      </c>
      <c r="D12" s="34">
        <v>3500</v>
      </c>
      <c r="E12" s="33">
        <v>2800</v>
      </c>
      <c r="F12" s="23"/>
      <c r="G12" s="4">
        <f t="shared" si="0"/>
        <v>0</v>
      </c>
      <c r="H12" s="3"/>
      <c r="I12" s="24"/>
      <c r="J12" s="24"/>
    </row>
    <row r="13" spans="1:10" ht="21.75" customHeight="1" x14ac:dyDescent="0.15">
      <c r="A13" s="17">
        <v>5</v>
      </c>
      <c r="B13" s="2" t="s">
        <v>46</v>
      </c>
      <c r="C13" s="2" t="s">
        <v>43</v>
      </c>
      <c r="D13" s="34">
        <v>5000</v>
      </c>
      <c r="E13" s="33">
        <v>4000</v>
      </c>
      <c r="F13" s="23"/>
      <c r="G13" s="4">
        <f t="shared" si="0"/>
        <v>0</v>
      </c>
      <c r="H13" s="5"/>
      <c r="I13" s="24"/>
      <c r="J13" s="24"/>
    </row>
    <row r="14" spans="1:10" ht="21.75" customHeight="1" x14ac:dyDescent="0.15">
      <c r="A14" s="17">
        <v>6</v>
      </c>
      <c r="B14" s="2" t="s">
        <v>72</v>
      </c>
      <c r="C14" s="2" t="s">
        <v>71</v>
      </c>
      <c r="D14" s="34">
        <v>2000</v>
      </c>
      <c r="E14" s="33">
        <v>1600</v>
      </c>
      <c r="F14" s="6"/>
      <c r="G14" s="4">
        <f t="shared" si="0"/>
        <v>0</v>
      </c>
      <c r="H14" s="3"/>
      <c r="I14" s="24"/>
      <c r="J14" s="24"/>
    </row>
    <row r="15" spans="1:10" ht="21.75" customHeight="1" x14ac:dyDescent="0.15">
      <c r="A15" s="17">
        <v>7</v>
      </c>
      <c r="B15" s="2" t="s">
        <v>67</v>
      </c>
      <c r="C15" s="2" t="s">
        <v>63</v>
      </c>
      <c r="D15" s="34">
        <v>1500</v>
      </c>
      <c r="E15" s="33">
        <v>1200</v>
      </c>
      <c r="F15" s="6"/>
      <c r="G15" s="4">
        <f t="shared" si="0"/>
        <v>0</v>
      </c>
      <c r="H15" s="3"/>
      <c r="I15" s="24"/>
      <c r="J15" s="24"/>
    </row>
    <row r="16" spans="1:10" ht="21.75" customHeight="1" x14ac:dyDescent="0.15">
      <c r="A16" s="17">
        <v>8</v>
      </c>
      <c r="B16" s="2" t="s">
        <v>68</v>
      </c>
      <c r="C16" s="2" t="s">
        <v>64</v>
      </c>
      <c r="D16" s="34">
        <v>1900</v>
      </c>
      <c r="E16" s="33">
        <v>1520</v>
      </c>
      <c r="F16" s="6"/>
      <c r="G16" s="4">
        <f t="shared" si="0"/>
        <v>0</v>
      </c>
      <c r="H16" s="3"/>
      <c r="I16" s="24"/>
      <c r="J16" s="24"/>
    </row>
    <row r="17" spans="1:10" ht="21.75" customHeight="1" x14ac:dyDescent="0.15">
      <c r="A17" s="17">
        <v>9</v>
      </c>
      <c r="B17" s="2" t="s">
        <v>69</v>
      </c>
      <c r="C17" s="2" t="s">
        <v>65</v>
      </c>
      <c r="D17" s="34">
        <v>2500</v>
      </c>
      <c r="E17" s="33">
        <v>2000</v>
      </c>
      <c r="F17" s="6"/>
      <c r="G17" s="4">
        <f t="shared" si="0"/>
        <v>0</v>
      </c>
      <c r="H17" s="3"/>
      <c r="I17" s="24"/>
      <c r="J17" s="24"/>
    </row>
    <row r="18" spans="1:10" ht="21.75" customHeight="1" x14ac:dyDescent="0.15">
      <c r="A18" s="17">
        <v>10</v>
      </c>
      <c r="B18" s="2" t="s">
        <v>70</v>
      </c>
      <c r="C18" s="2" t="s">
        <v>66</v>
      </c>
      <c r="D18" s="34">
        <v>3000</v>
      </c>
      <c r="E18" s="33">
        <v>2400</v>
      </c>
      <c r="F18" s="6"/>
      <c r="G18" s="4">
        <f t="shared" si="0"/>
        <v>0</v>
      </c>
      <c r="H18" s="3"/>
      <c r="I18" s="24"/>
      <c r="J18" s="24"/>
    </row>
    <row r="19" spans="1:10" ht="21.75" customHeight="1" x14ac:dyDescent="0.15">
      <c r="A19" s="17">
        <v>11</v>
      </c>
      <c r="B19" s="2" t="s">
        <v>107</v>
      </c>
      <c r="C19" s="2" t="s">
        <v>87</v>
      </c>
      <c r="D19" s="34">
        <v>2600</v>
      </c>
      <c r="E19" s="33">
        <v>2080</v>
      </c>
      <c r="F19" s="6"/>
      <c r="G19" s="4">
        <f t="shared" si="0"/>
        <v>0</v>
      </c>
      <c r="H19" s="3"/>
      <c r="I19" s="24"/>
      <c r="J19" s="24"/>
    </row>
    <row r="20" spans="1:10" ht="21.75" customHeight="1" x14ac:dyDescent="0.15">
      <c r="A20" s="17">
        <v>12</v>
      </c>
      <c r="B20" s="2" t="s">
        <v>108</v>
      </c>
      <c r="C20" s="2" t="s">
        <v>88</v>
      </c>
      <c r="D20" s="34">
        <v>3500</v>
      </c>
      <c r="E20" s="33">
        <v>2800</v>
      </c>
      <c r="F20" s="6"/>
      <c r="G20" s="4">
        <f t="shared" si="0"/>
        <v>0</v>
      </c>
      <c r="H20" s="3"/>
      <c r="I20" s="24"/>
      <c r="J20" s="24"/>
    </row>
    <row r="21" spans="1:10" ht="21.75" customHeight="1" x14ac:dyDescent="0.15">
      <c r="A21" s="17">
        <v>13</v>
      </c>
      <c r="B21" s="2" t="s">
        <v>109</v>
      </c>
      <c r="C21" s="2" t="s">
        <v>89</v>
      </c>
      <c r="D21" s="34">
        <v>4300</v>
      </c>
      <c r="E21" s="33">
        <v>3440</v>
      </c>
      <c r="F21" s="6"/>
      <c r="G21" s="4">
        <f t="shared" si="0"/>
        <v>0</v>
      </c>
      <c r="H21" s="3"/>
      <c r="I21" s="24"/>
      <c r="J21" s="24"/>
    </row>
    <row r="22" spans="1:10" ht="21.75" customHeight="1" x14ac:dyDescent="0.15">
      <c r="A22" s="17">
        <v>14</v>
      </c>
      <c r="B22" s="2" t="s">
        <v>91</v>
      </c>
      <c r="C22" s="2" t="s">
        <v>112</v>
      </c>
      <c r="D22" s="34">
        <v>500</v>
      </c>
      <c r="E22" s="33">
        <v>400</v>
      </c>
      <c r="F22" s="6"/>
      <c r="G22" s="4">
        <f t="shared" si="0"/>
        <v>0</v>
      </c>
      <c r="H22" s="3"/>
      <c r="I22" s="24"/>
      <c r="J22" s="24"/>
    </row>
    <row r="23" spans="1:10" ht="21.75" customHeight="1" x14ac:dyDescent="0.15">
      <c r="A23" s="17">
        <v>15</v>
      </c>
      <c r="B23" s="2" t="s">
        <v>97</v>
      </c>
      <c r="C23" s="2" t="s">
        <v>79</v>
      </c>
      <c r="D23" s="34">
        <v>460</v>
      </c>
      <c r="E23" s="33">
        <v>368</v>
      </c>
      <c r="F23" s="6"/>
      <c r="G23" s="4">
        <f t="shared" si="0"/>
        <v>0</v>
      </c>
      <c r="H23" s="3"/>
      <c r="I23" s="24"/>
      <c r="J23" s="24"/>
    </row>
    <row r="24" spans="1:10" ht="21.75" customHeight="1" x14ac:dyDescent="0.15">
      <c r="A24" s="17">
        <v>16</v>
      </c>
      <c r="B24" s="2" t="s">
        <v>98</v>
      </c>
      <c r="C24" s="2" t="s">
        <v>80</v>
      </c>
      <c r="D24" s="34">
        <v>500</v>
      </c>
      <c r="E24" s="33">
        <v>400</v>
      </c>
      <c r="F24" s="6"/>
      <c r="G24" s="4">
        <f t="shared" si="0"/>
        <v>0</v>
      </c>
      <c r="H24" s="3"/>
      <c r="I24" s="24"/>
      <c r="J24" s="24"/>
    </row>
    <row r="25" spans="1:10" ht="21.75" customHeight="1" x14ac:dyDescent="0.15">
      <c r="A25" s="17">
        <v>17</v>
      </c>
      <c r="B25" s="2" t="s">
        <v>99</v>
      </c>
      <c r="C25" s="2" t="s">
        <v>81</v>
      </c>
      <c r="D25" s="34">
        <v>500</v>
      </c>
      <c r="E25" s="33">
        <v>400</v>
      </c>
      <c r="F25" s="6"/>
      <c r="G25" s="4">
        <f t="shared" si="0"/>
        <v>0</v>
      </c>
      <c r="H25" s="3"/>
      <c r="I25" s="24"/>
      <c r="J25" s="24"/>
    </row>
    <row r="26" spans="1:10" ht="21.75" customHeight="1" x14ac:dyDescent="0.15">
      <c r="A26" s="17">
        <v>18</v>
      </c>
      <c r="B26" s="2" t="s">
        <v>106</v>
      </c>
      <c r="C26" s="2" t="s">
        <v>86</v>
      </c>
      <c r="D26" s="34">
        <v>800</v>
      </c>
      <c r="E26" s="33">
        <v>640</v>
      </c>
      <c r="F26" s="6"/>
      <c r="G26" s="4">
        <f t="shared" si="0"/>
        <v>0</v>
      </c>
      <c r="H26" s="3"/>
      <c r="I26" s="24"/>
      <c r="J26" s="24"/>
    </row>
    <row r="27" spans="1:10" ht="21.75" customHeight="1" x14ac:dyDescent="0.15">
      <c r="A27" s="17">
        <v>19</v>
      </c>
      <c r="B27" s="2" t="s">
        <v>124</v>
      </c>
      <c r="C27" s="2" t="s">
        <v>125</v>
      </c>
      <c r="D27" s="34">
        <v>1500</v>
      </c>
      <c r="E27" s="33">
        <v>1200</v>
      </c>
      <c r="F27" s="6"/>
      <c r="G27" s="4">
        <f t="shared" si="0"/>
        <v>0</v>
      </c>
      <c r="H27" s="3"/>
      <c r="I27" s="24"/>
      <c r="J27" s="24"/>
    </row>
    <row r="28" spans="1:10" ht="21.75" customHeight="1" x14ac:dyDescent="0.15">
      <c r="A28" s="17">
        <v>20</v>
      </c>
      <c r="B28" s="2" t="s">
        <v>95</v>
      </c>
      <c r="C28" s="2" t="s">
        <v>77</v>
      </c>
      <c r="D28" s="34">
        <v>300</v>
      </c>
      <c r="E28" s="33">
        <v>240</v>
      </c>
      <c r="F28" s="6"/>
      <c r="G28" s="4">
        <f t="shared" si="0"/>
        <v>0</v>
      </c>
      <c r="H28" s="3"/>
      <c r="I28" s="24"/>
      <c r="J28" s="24"/>
    </row>
    <row r="29" spans="1:10" ht="21.75" customHeight="1" x14ac:dyDescent="0.15">
      <c r="A29" s="17">
        <v>21</v>
      </c>
      <c r="B29" s="2" t="s">
        <v>96</v>
      </c>
      <c r="C29" s="2" t="s">
        <v>78</v>
      </c>
      <c r="D29" s="34">
        <v>450</v>
      </c>
      <c r="E29" s="33">
        <v>360</v>
      </c>
      <c r="F29" s="6"/>
      <c r="G29" s="4">
        <f t="shared" si="0"/>
        <v>0</v>
      </c>
      <c r="H29" s="3"/>
      <c r="I29" s="24"/>
      <c r="J29" s="24"/>
    </row>
    <row r="30" spans="1:10" ht="21.75" customHeight="1" x14ac:dyDescent="0.15">
      <c r="A30" s="17">
        <v>22</v>
      </c>
      <c r="B30" s="2" t="s">
        <v>92</v>
      </c>
      <c r="C30" s="2" t="s">
        <v>73</v>
      </c>
      <c r="D30" s="34">
        <v>460</v>
      </c>
      <c r="E30" s="33">
        <v>368</v>
      </c>
      <c r="F30" s="6"/>
      <c r="G30" s="4">
        <f t="shared" si="0"/>
        <v>0</v>
      </c>
      <c r="H30" s="3"/>
      <c r="I30" s="24"/>
      <c r="J30" s="24"/>
    </row>
    <row r="31" spans="1:10" ht="21.75" customHeight="1" x14ac:dyDescent="0.15">
      <c r="A31" s="17">
        <v>23</v>
      </c>
      <c r="B31" s="2" t="s">
        <v>93</v>
      </c>
      <c r="C31" s="2" t="s">
        <v>75</v>
      </c>
      <c r="D31" s="34">
        <v>740</v>
      </c>
      <c r="E31" s="33">
        <v>592</v>
      </c>
      <c r="F31" s="6"/>
      <c r="G31" s="4">
        <f t="shared" si="0"/>
        <v>0</v>
      </c>
      <c r="H31" s="3"/>
      <c r="I31" s="24"/>
      <c r="J31" s="24"/>
    </row>
    <row r="32" spans="1:10" ht="21.75" customHeight="1" x14ac:dyDescent="0.15">
      <c r="A32" s="17">
        <v>24</v>
      </c>
      <c r="B32" s="2" t="s">
        <v>101</v>
      </c>
      <c r="C32" s="2" t="s">
        <v>82</v>
      </c>
      <c r="D32" s="34">
        <v>1800</v>
      </c>
      <c r="E32" s="33">
        <v>1440</v>
      </c>
      <c r="F32" s="6"/>
      <c r="G32" s="4">
        <f t="shared" si="0"/>
        <v>0</v>
      </c>
      <c r="H32" s="3"/>
      <c r="I32" s="24"/>
      <c r="J32" s="24"/>
    </row>
    <row r="33" spans="1:10" ht="21.75" customHeight="1" x14ac:dyDescent="0.15">
      <c r="A33" s="17">
        <v>25</v>
      </c>
      <c r="B33" s="2" t="s">
        <v>102</v>
      </c>
      <c r="C33" s="2" t="s">
        <v>121</v>
      </c>
      <c r="D33" s="34">
        <v>2000</v>
      </c>
      <c r="E33" s="33">
        <v>1600</v>
      </c>
      <c r="F33" s="6"/>
      <c r="G33" s="4">
        <f t="shared" si="0"/>
        <v>0</v>
      </c>
      <c r="H33" s="3"/>
      <c r="I33" s="24"/>
      <c r="J33" s="24"/>
    </row>
    <row r="34" spans="1:10" ht="21.75" customHeight="1" x14ac:dyDescent="0.15">
      <c r="A34" s="17">
        <v>26</v>
      </c>
      <c r="B34" s="2" t="s">
        <v>103</v>
      </c>
      <c r="C34" s="2" t="s">
        <v>83</v>
      </c>
      <c r="D34" s="34">
        <v>2300</v>
      </c>
      <c r="E34" s="33">
        <v>1840</v>
      </c>
      <c r="F34" s="6"/>
      <c r="G34" s="4">
        <f t="shared" si="0"/>
        <v>0</v>
      </c>
      <c r="H34" s="3"/>
      <c r="I34" s="24"/>
      <c r="J34" s="24"/>
    </row>
    <row r="35" spans="1:10" ht="21.75" customHeight="1" x14ac:dyDescent="0.15">
      <c r="A35" s="17">
        <v>27</v>
      </c>
      <c r="B35" s="2" t="s">
        <v>104</v>
      </c>
      <c r="C35" s="2" t="s">
        <v>84</v>
      </c>
      <c r="D35" s="34">
        <v>2600</v>
      </c>
      <c r="E35" s="33">
        <v>2080</v>
      </c>
      <c r="F35" s="6"/>
      <c r="G35" s="4">
        <f t="shared" si="0"/>
        <v>0</v>
      </c>
      <c r="H35" s="3"/>
      <c r="I35" s="24"/>
      <c r="J35" s="24"/>
    </row>
    <row r="36" spans="1:10" ht="21.75" customHeight="1" x14ac:dyDescent="0.15">
      <c r="A36" s="17">
        <v>28</v>
      </c>
      <c r="B36" s="2" t="s">
        <v>105</v>
      </c>
      <c r="C36" s="2" t="s">
        <v>85</v>
      </c>
      <c r="D36" s="34">
        <v>2900</v>
      </c>
      <c r="E36" s="33">
        <v>2320</v>
      </c>
      <c r="F36" s="6"/>
      <c r="G36" s="4">
        <f t="shared" si="0"/>
        <v>0</v>
      </c>
      <c r="H36" s="3"/>
      <c r="I36" s="24"/>
      <c r="J36" s="24"/>
    </row>
    <row r="37" spans="1:10" ht="21.75" customHeight="1" x14ac:dyDescent="0.15">
      <c r="A37" s="17">
        <v>29</v>
      </c>
      <c r="B37" s="2" t="s">
        <v>100</v>
      </c>
      <c r="C37" s="2" t="s">
        <v>74</v>
      </c>
      <c r="D37" s="34">
        <v>750</v>
      </c>
      <c r="E37" s="33">
        <v>600</v>
      </c>
      <c r="F37" s="6"/>
      <c r="G37" s="4">
        <f t="shared" si="0"/>
        <v>0</v>
      </c>
      <c r="H37" s="3"/>
      <c r="I37" s="24"/>
      <c r="J37" s="24"/>
    </row>
    <row r="38" spans="1:10" ht="21.75" customHeight="1" x14ac:dyDescent="0.15">
      <c r="A38" s="17">
        <v>30</v>
      </c>
      <c r="B38" s="2" t="s">
        <v>110</v>
      </c>
      <c r="C38" s="2" t="s">
        <v>90</v>
      </c>
      <c r="D38" s="34">
        <v>1700</v>
      </c>
      <c r="E38" s="33">
        <v>1360</v>
      </c>
      <c r="F38" s="6"/>
      <c r="G38" s="4">
        <f t="shared" si="0"/>
        <v>0</v>
      </c>
      <c r="H38" s="3"/>
      <c r="I38" s="24"/>
      <c r="J38" s="24"/>
    </row>
    <row r="39" spans="1:10" ht="21.75" customHeight="1" x14ac:dyDescent="0.15">
      <c r="A39" s="17">
        <v>31</v>
      </c>
      <c r="B39" s="2" t="s">
        <v>94</v>
      </c>
      <c r="C39" s="2" t="s">
        <v>76</v>
      </c>
      <c r="D39" s="34">
        <v>2200</v>
      </c>
      <c r="E39" s="33">
        <v>1760</v>
      </c>
      <c r="F39" s="6"/>
      <c r="G39" s="4">
        <f t="shared" si="0"/>
        <v>0</v>
      </c>
      <c r="H39" s="3"/>
      <c r="I39" s="24"/>
      <c r="J39" s="24"/>
    </row>
    <row r="40" spans="1:10" ht="21.75" customHeight="1" x14ac:dyDescent="0.15">
      <c r="A40" s="17">
        <v>32</v>
      </c>
      <c r="B40" s="2" t="s">
        <v>38</v>
      </c>
      <c r="C40" s="2" t="s">
        <v>37</v>
      </c>
      <c r="D40" s="34">
        <v>2200</v>
      </c>
      <c r="E40" s="33">
        <v>1760</v>
      </c>
      <c r="F40" s="6"/>
      <c r="G40" s="4">
        <f t="shared" si="0"/>
        <v>0</v>
      </c>
      <c r="H40" s="3"/>
      <c r="I40" s="24"/>
      <c r="J40" s="24"/>
    </row>
    <row r="41" spans="1:10" ht="21.75" customHeight="1" x14ac:dyDescent="0.15">
      <c r="A41" s="17">
        <v>33</v>
      </c>
      <c r="B41" s="2" t="s">
        <v>55</v>
      </c>
      <c r="C41" s="2" t="s">
        <v>47</v>
      </c>
      <c r="D41" s="34">
        <v>1700</v>
      </c>
      <c r="E41" s="33">
        <v>1360</v>
      </c>
      <c r="F41" s="6"/>
      <c r="G41" s="4">
        <f t="shared" si="0"/>
        <v>0</v>
      </c>
      <c r="H41" s="3"/>
      <c r="I41" s="24"/>
      <c r="J41" s="24"/>
    </row>
    <row r="42" spans="1:10" ht="21.75" customHeight="1" x14ac:dyDescent="0.15">
      <c r="A42" s="17">
        <v>34</v>
      </c>
      <c r="B42" s="2" t="s">
        <v>56</v>
      </c>
      <c r="C42" s="2" t="s">
        <v>48</v>
      </c>
      <c r="D42" s="34">
        <v>2200</v>
      </c>
      <c r="E42" s="33">
        <v>1760</v>
      </c>
      <c r="F42" s="6"/>
      <c r="G42" s="4">
        <f t="shared" si="0"/>
        <v>0</v>
      </c>
      <c r="H42" s="3"/>
      <c r="I42" s="24"/>
      <c r="J42" s="24"/>
    </row>
    <row r="43" spans="1:10" ht="21.75" customHeight="1" x14ac:dyDescent="0.15">
      <c r="A43" s="17">
        <v>35</v>
      </c>
      <c r="B43" s="2" t="s">
        <v>57</v>
      </c>
      <c r="C43" s="2" t="s">
        <v>49</v>
      </c>
      <c r="D43" s="34">
        <v>2800</v>
      </c>
      <c r="E43" s="33">
        <v>2240</v>
      </c>
      <c r="F43" s="6"/>
      <c r="G43" s="4">
        <f t="shared" si="0"/>
        <v>0</v>
      </c>
      <c r="H43" s="3"/>
      <c r="I43" s="24"/>
      <c r="J43" s="24"/>
    </row>
    <row r="44" spans="1:10" ht="21.75" customHeight="1" x14ac:dyDescent="0.15">
      <c r="A44" s="17">
        <v>36</v>
      </c>
      <c r="B44" s="2" t="s">
        <v>58</v>
      </c>
      <c r="C44" s="2" t="s">
        <v>50</v>
      </c>
      <c r="D44" s="34">
        <v>4200</v>
      </c>
      <c r="E44" s="33">
        <v>3360</v>
      </c>
      <c r="F44" s="6"/>
      <c r="G44" s="4">
        <f t="shared" si="0"/>
        <v>0</v>
      </c>
      <c r="H44" s="3"/>
      <c r="I44" s="24"/>
      <c r="J44" s="24"/>
    </row>
    <row r="45" spans="1:10" ht="21.75" customHeight="1" x14ac:dyDescent="0.15">
      <c r="A45" s="17">
        <v>37</v>
      </c>
      <c r="B45" s="2" t="s">
        <v>59</v>
      </c>
      <c r="C45" s="2" t="s">
        <v>51</v>
      </c>
      <c r="D45" s="34">
        <v>5200</v>
      </c>
      <c r="E45" s="33">
        <v>4160</v>
      </c>
      <c r="F45" s="6"/>
      <c r="G45" s="4">
        <f t="shared" si="0"/>
        <v>0</v>
      </c>
      <c r="H45" s="3"/>
      <c r="I45" s="24"/>
      <c r="J45" s="24"/>
    </row>
    <row r="46" spans="1:10" ht="21.75" customHeight="1" x14ac:dyDescent="0.15">
      <c r="A46" s="17">
        <v>38</v>
      </c>
      <c r="B46" s="2" t="s">
        <v>60</v>
      </c>
      <c r="C46" s="2" t="s">
        <v>52</v>
      </c>
      <c r="D46" s="34">
        <v>9500</v>
      </c>
      <c r="E46" s="33">
        <v>7600</v>
      </c>
      <c r="F46" s="6"/>
      <c r="G46" s="4">
        <f t="shared" si="0"/>
        <v>0</v>
      </c>
      <c r="H46" s="3"/>
      <c r="I46" s="24"/>
      <c r="J46" s="24"/>
    </row>
    <row r="47" spans="1:10" ht="21.75" customHeight="1" x14ac:dyDescent="0.15">
      <c r="A47" s="17">
        <v>39</v>
      </c>
      <c r="B47" s="2" t="s">
        <v>61</v>
      </c>
      <c r="C47" s="2" t="s">
        <v>53</v>
      </c>
      <c r="D47" s="34">
        <v>12000</v>
      </c>
      <c r="E47" s="33">
        <v>9600</v>
      </c>
      <c r="F47" s="6"/>
      <c r="G47" s="4">
        <f t="shared" si="0"/>
        <v>0</v>
      </c>
      <c r="H47" s="3"/>
      <c r="I47" s="24"/>
      <c r="J47" s="24"/>
    </row>
    <row r="48" spans="1:10" ht="21.75" customHeight="1" x14ac:dyDescent="0.15">
      <c r="A48" s="17">
        <v>40</v>
      </c>
      <c r="B48" s="2" t="s">
        <v>62</v>
      </c>
      <c r="C48" s="2" t="s">
        <v>54</v>
      </c>
      <c r="D48" s="34">
        <v>15000</v>
      </c>
      <c r="E48" s="33">
        <v>12000</v>
      </c>
      <c r="F48" s="6"/>
      <c r="G48" s="4">
        <f t="shared" si="0"/>
        <v>0</v>
      </c>
      <c r="H48" s="3"/>
      <c r="I48" s="24"/>
      <c r="J48" s="24"/>
    </row>
    <row r="49" spans="1:10" ht="21.75" customHeight="1" x14ac:dyDescent="0.15">
      <c r="A49" s="17">
        <v>41</v>
      </c>
      <c r="B49" s="2" t="s">
        <v>4</v>
      </c>
      <c r="C49" s="7" t="s">
        <v>9</v>
      </c>
      <c r="D49" s="35">
        <v>2200</v>
      </c>
      <c r="E49" s="33">
        <v>1760</v>
      </c>
      <c r="F49" s="7"/>
      <c r="G49" s="4">
        <f t="shared" si="0"/>
        <v>0</v>
      </c>
      <c r="H49" s="7"/>
      <c r="I49" s="24"/>
      <c r="J49" s="24"/>
    </row>
    <row r="50" spans="1:10" ht="21.75" customHeight="1" x14ac:dyDescent="0.15">
      <c r="A50" s="17">
        <v>42</v>
      </c>
      <c r="B50" s="2" t="s">
        <v>5</v>
      </c>
      <c r="C50" s="7" t="s">
        <v>10</v>
      </c>
      <c r="D50" s="35">
        <v>2200</v>
      </c>
      <c r="E50" s="33">
        <v>1760</v>
      </c>
      <c r="F50" s="7"/>
      <c r="G50" s="4">
        <f t="shared" si="0"/>
        <v>0</v>
      </c>
      <c r="H50" s="7"/>
      <c r="I50" s="24"/>
      <c r="J50" s="24"/>
    </row>
    <row r="51" spans="1:10" ht="21.75" customHeight="1" x14ac:dyDescent="0.15">
      <c r="A51" s="17">
        <v>43</v>
      </c>
      <c r="B51" s="2" t="s">
        <v>28</v>
      </c>
      <c r="C51" s="2" t="s">
        <v>19</v>
      </c>
      <c r="D51" s="35">
        <v>2200</v>
      </c>
      <c r="E51" s="33">
        <v>1760</v>
      </c>
      <c r="F51" s="6"/>
      <c r="G51" s="4">
        <f t="shared" si="0"/>
        <v>0</v>
      </c>
      <c r="H51" s="3"/>
      <c r="I51" s="24"/>
      <c r="J51" s="24"/>
    </row>
    <row r="52" spans="1:10" ht="21.75" customHeight="1" x14ac:dyDescent="0.15">
      <c r="A52" s="17">
        <v>44</v>
      </c>
      <c r="B52" s="2" t="s">
        <v>29</v>
      </c>
      <c r="C52" s="2" t="s">
        <v>20</v>
      </c>
      <c r="D52" s="35">
        <v>2200</v>
      </c>
      <c r="E52" s="33">
        <v>1760</v>
      </c>
      <c r="F52" s="6"/>
      <c r="G52" s="4">
        <f t="shared" si="0"/>
        <v>0</v>
      </c>
      <c r="H52" s="3"/>
      <c r="I52" s="24"/>
      <c r="J52" s="24"/>
    </row>
    <row r="53" spans="1:10" ht="21.75" customHeight="1" x14ac:dyDescent="0.15">
      <c r="A53" s="17">
        <v>45</v>
      </c>
      <c r="B53" s="2" t="s">
        <v>30</v>
      </c>
      <c r="C53" s="2" t="s">
        <v>21</v>
      </c>
      <c r="D53" s="35">
        <v>2200</v>
      </c>
      <c r="E53" s="33">
        <v>1760</v>
      </c>
      <c r="F53" s="6"/>
      <c r="G53" s="4">
        <f t="shared" si="0"/>
        <v>0</v>
      </c>
      <c r="H53" s="3"/>
      <c r="I53" s="24"/>
      <c r="J53" s="24"/>
    </row>
    <row r="54" spans="1:10" ht="21.75" customHeight="1" x14ac:dyDescent="0.15">
      <c r="A54" s="17">
        <v>46</v>
      </c>
      <c r="B54" s="2" t="s">
        <v>3</v>
      </c>
      <c r="C54" s="7" t="s">
        <v>8</v>
      </c>
      <c r="D54" s="35">
        <v>2000</v>
      </c>
      <c r="E54" s="33">
        <v>1600</v>
      </c>
      <c r="F54" s="6"/>
      <c r="G54" s="4">
        <f t="shared" si="0"/>
        <v>0</v>
      </c>
      <c r="H54" s="3"/>
      <c r="I54" s="24"/>
      <c r="J54" s="24"/>
    </row>
    <row r="55" spans="1:10" ht="21.75" customHeight="1" x14ac:dyDescent="0.15">
      <c r="A55" s="17">
        <v>47</v>
      </c>
      <c r="B55" s="2" t="s">
        <v>12</v>
      </c>
      <c r="C55" s="2" t="s">
        <v>11</v>
      </c>
      <c r="D55" s="35">
        <v>2000</v>
      </c>
      <c r="E55" s="33">
        <v>1600</v>
      </c>
      <c r="F55" s="6"/>
      <c r="G55" s="4">
        <f t="shared" si="0"/>
        <v>0</v>
      </c>
      <c r="H55" s="3"/>
      <c r="I55" s="24"/>
      <c r="J55" s="24"/>
    </row>
    <row r="56" spans="1:10" ht="21.75" customHeight="1" x14ac:dyDescent="0.15">
      <c r="A56" s="17">
        <v>48</v>
      </c>
      <c r="B56" s="2" t="s">
        <v>22</v>
      </c>
      <c r="C56" s="2" t="s">
        <v>14</v>
      </c>
      <c r="D56" s="35">
        <v>2000</v>
      </c>
      <c r="E56" s="33">
        <v>1600</v>
      </c>
      <c r="F56" s="6"/>
      <c r="G56" s="4">
        <f t="shared" si="0"/>
        <v>0</v>
      </c>
      <c r="H56" s="3"/>
      <c r="I56" s="24"/>
      <c r="J56" s="24"/>
    </row>
    <row r="57" spans="1:10" ht="21.75" customHeight="1" x14ac:dyDescent="0.15">
      <c r="A57" s="17">
        <v>49</v>
      </c>
      <c r="B57" s="2" t="s">
        <v>23</v>
      </c>
      <c r="C57" s="2" t="s">
        <v>13</v>
      </c>
      <c r="D57" s="35">
        <v>2000</v>
      </c>
      <c r="E57" s="33">
        <v>1600</v>
      </c>
      <c r="F57" s="6"/>
      <c r="G57" s="4">
        <f t="shared" si="0"/>
        <v>0</v>
      </c>
      <c r="H57" s="3"/>
      <c r="I57" s="24"/>
      <c r="J57" s="24"/>
    </row>
    <row r="58" spans="1:10" ht="21.75" customHeight="1" x14ac:dyDescent="0.15">
      <c r="A58" s="17">
        <v>50</v>
      </c>
      <c r="B58" s="2" t="s">
        <v>129</v>
      </c>
      <c r="C58" s="2" t="s">
        <v>135</v>
      </c>
      <c r="D58" s="34">
        <v>2200</v>
      </c>
      <c r="E58" s="33">
        <v>1760</v>
      </c>
      <c r="F58" s="6"/>
      <c r="G58" s="4">
        <f t="shared" si="0"/>
        <v>0</v>
      </c>
      <c r="H58" s="3"/>
      <c r="I58" s="24"/>
      <c r="J58" s="24"/>
    </row>
    <row r="59" spans="1:10" ht="21.75" customHeight="1" x14ac:dyDescent="0.15">
      <c r="A59" s="17">
        <v>51</v>
      </c>
      <c r="B59" s="2" t="s">
        <v>130</v>
      </c>
      <c r="C59" s="2" t="s">
        <v>136</v>
      </c>
      <c r="D59" s="34">
        <v>2200</v>
      </c>
      <c r="E59" s="33">
        <v>1760</v>
      </c>
      <c r="F59" s="6"/>
      <c r="G59" s="4">
        <f t="shared" si="0"/>
        <v>0</v>
      </c>
      <c r="H59" s="3"/>
      <c r="I59" s="24"/>
      <c r="J59" s="24"/>
    </row>
    <row r="60" spans="1:10" ht="21.75" customHeight="1" x14ac:dyDescent="0.15">
      <c r="A60" s="17">
        <v>52</v>
      </c>
      <c r="B60" s="2" t="s">
        <v>131</v>
      </c>
      <c r="C60" s="2" t="s">
        <v>137</v>
      </c>
      <c r="D60" s="34">
        <v>2200</v>
      </c>
      <c r="E60" s="33">
        <v>1760</v>
      </c>
      <c r="F60" s="6"/>
      <c r="G60" s="4">
        <f t="shared" si="0"/>
        <v>0</v>
      </c>
      <c r="H60" s="3"/>
      <c r="I60" s="24"/>
      <c r="J60" s="24"/>
    </row>
    <row r="61" spans="1:10" ht="21.75" customHeight="1" x14ac:dyDescent="0.15">
      <c r="A61" s="17">
        <v>53</v>
      </c>
      <c r="B61" s="2" t="s">
        <v>132</v>
      </c>
      <c r="C61" s="2" t="s">
        <v>138</v>
      </c>
      <c r="D61" s="34">
        <v>2000</v>
      </c>
      <c r="E61" s="33">
        <v>1600</v>
      </c>
      <c r="F61" s="6"/>
      <c r="G61" s="4">
        <f t="shared" si="0"/>
        <v>0</v>
      </c>
      <c r="H61" s="3"/>
      <c r="I61" s="24"/>
      <c r="J61" s="24"/>
    </row>
    <row r="62" spans="1:10" ht="21.75" customHeight="1" x14ac:dyDescent="0.15">
      <c r="A62" s="17">
        <v>54</v>
      </c>
      <c r="B62" s="2" t="s">
        <v>133</v>
      </c>
      <c r="C62" s="2" t="s">
        <v>139</v>
      </c>
      <c r="D62" s="34">
        <v>2000</v>
      </c>
      <c r="E62" s="33">
        <v>1600</v>
      </c>
      <c r="F62" s="6"/>
      <c r="G62" s="4">
        <f t="shared" si="0"/>
        <v>0</v>
      </c>
      <c r="H62" s="3"/>
      <c r="I62" s="24"/>
      <c r="J62" s="24"/>
    </row>
    <row r="63" spans="1:10" ht="21.75" customHeight="1" x14ac:dyDescent="0.15">
      <c r="A63" s="17">
        <v>55</v>
      </c>
      <c r="B63" s="2" t="s">
        <v>134</v>
      </c>
      <c r="C63" s="2" t="s">
        <v>140</v>
      </c>
      <c r="D63" s="34">
        <v>2000</v>
      </c>
      <c r="E63" s="33">
        <v>1600</v>
      </c>
      <c r="F63" s="6"/>
      <c r="G63" s="4">
        <f t="shared" si="0"/>
        <v>0</v>
      </c>
      <c r="H63" s="3"/>
      <c r="I63" s="24"/>
      <c r="J63" s="24"/>
    </row>
    <row r="64" spans="1:10" ht="21.75" customHeight="1" x14ac:dyDescent="0.15">
      <c r="A64" s="17">
        <v>56</v>
      </c>
      <c r="B64" s="2" t="s">
        <v>32</v>
      </c>
      <c r="C64" s="2" t="s">
        <v>31</v>
      </c>
      <c r="D64" s="34">
        <v>2200</v>
      </c>
      <c r="E64" s="33">
        <v>1760</v>
      </c>
      <c r="F64" s="6"/>
      <c r="G64" s="4">
        <f t="shared" si="0"/>
        <v>0</v>
      </c>
      <c r="H64" s="3"/>
      <c r="I64" s="24"/>
      <c r="J64" s="24"/>
    </row>
    <row r="65" spans="1:10" ht="21.75" customHeight="1" x14ac:dyDescent="0.15">
      <c r="A65" s="17">
        <v>57</v>
      </c>
      <c r="B65" s="2" t="s">
        <v>116</v>
      </c>
      <c r="C65" s="2" t="s">
        <v>115</v>
      </c>
      <c r="D65" s="34">
        <v>2200</v>
      </c>
      <c r="E65" s="33">
        <v>1760</v>
      </c>
      <c r="F65" s="6"/>
      <c r="G65" s="4">
        <f t="shared" si="0"/>
        <v>0</v>
      </c>
      <c r="H65" s="3"/>
      <c r="I65" s="24"/>
      <c r="J65" s="24"/>
    </row>
    <row r="66" spans="1:10" ht="21.75" customHeight="1" x14ac:dyDescent="0.15">
      <c r="A66" s="17">
        <v>58</v>
      </c>
      <c r="B66" s="2" t="s">
        <v>113</v>
      </c>
      <c r="C66" s="2" t="s">
        <v>114</v>
      </c>
      <c r="D66" s="34">
        <v>1600</v>
      </c>
      <c r="E66" s="33">
        <v>1280</v>
      </c>
      <c r="F66" s="6"/>
      <c r="G66" s="4">
        <f t="shared" si="0"/>
        <v>0</v>
      </c>
      <c r="H66" s="3"/>
      <c r="I66" s="24"/>
      <c r="J66" s="24"/>
    </row>
    <row r="67" spans="1:10" ht="21.75" customHeight="1" x14ac:dyDescent="0.15">
      <c r="A67" s="17">
        <v>59</v>
      </c>
      <c r="B67" s="2" t="s">
        <v>141</v>
      </c>
      <c r="C67" s="2" t="s">
        <v>142</v>
      </c>
      <c r="D67" s="34">
        <v>1600</v>
      </c>
      <c r="E67" s="33">
        <v>1280</v>
      </c>
      <c r="F67" s="6"/>
      <c r="G67" s="4">
        <f t="shared" si="0"/>
        <v>0</v>
      </c>
      <c r="H67" s="3"/>
      <c r="I67" s="24"/>
      <c r="J67" s="24"/>
    </row>
    <row r="68" spans="1:10" ht="21.75" customHeight="1" x14ac:dyDescent="0.15">
      <c r="A68" s="17">
        <v>60</v>
      </c>
      <c r="B68" s="2" t="s">
        <v>24</v>
      </c>
      <c r="C68" s="2" t="s">
        <v>15</v>
      </c>
      <c r="D68" s="34">
        <v>1600</v>
      </c>
      <c r="E68" s="33">
        <v>1280</v>
      </c>
      <c r="F68" s="6"/>
      <c r="G68" s="4">
        <f t="shared" si="0"/>
        <v>0</v>
      </c>
      <c r="H68" s="3"/>
      <c r="I68" s="24"/>
      <c r="J68" s="24"/>
    </row>
    <row r="69" spans="1:10" ht="21.75" customHeight="1" x14ac:dyDescent="0.15">
      <c r="A69" s="17">
        <v>61</v>
      </c>
      <c r="B69" s="2" t="s">
        <v>25</v>
      </c>
      <c r="C69" s="2" t="s">
        <v>16</v>
      </c>
      <c r="D69" s="34">
        <v>1600</v>
      </c>
      <c r="E69" s="33">
        <v>1280</v>
      </c>
      <c r="F69" s="6"/>
      <c r="G69" s="4">
        <f t="shared" si="0"/>
        <v>0</v>
      </c>
      <c r="H69" s="3"/>
      <c r="I69" s="24"/>
      <c r="J69" s="24"/>
    </row>
    <row r="70" spans="1:10" ht="21.75" customHeight="1" x14ac:dyDescent="0.15">
      <c r="A70" s="17">
        <v>62</v>
      </c>
      <c r="B70" s="2" t="s">
        <v>26</v>
      </c>
      <c r="C70" s="2" t="s">
        <v>17</v>
      </c>
      <c r="D70" s="34">
        <v>1600</v>
      </c>
      <c r="E70" s="33">
        <v>1280</v>
      </c>
      <c r="F70" s="6"/>
      <c r="G70" s="4">
        <f t="shared" si="0"/>
        <v>0</v>
      </c>
      <c r="H70" s="3"/>
      <c r="I70" s="24"/>
      <c r="J70" s="24"/>
    </row>
    <row r="71" spans="1:10" ht="21.75" customHeight="1" x14ac:dyDescent="0.15">
      <c r="A71" s="17">
        <v>63</v>
      </c>
      <c r="B71" s="2" t="s">
        <v>27</v>
      </c>
      <c r="C71" s="2" t="s">
        <v>18</v>
      </c>
      <c r="D71" s="34">
        <v>1600</v>
      </c>
      <c r="E71" s="33">
        <v>1280</v>
      </c>
      <c r="F71" s="6"/>
      <c r="G71" s="4">
        <f t="shared" si="0"/>
        <v>0</v>
      </c>
      <c r="H71" s="3"/>
      <c r="I71" s="24"/>
      <c r="J71" s="24"/>
    </row>
    <row r="72" spans="1:10" ht="21.75" customHeight="1" x14ac:dyDescent="0.15">
      <c r="A72" s="17">
        <v>64</v>
      </c>
      <c r="B72" s="2" t="s">
        <v>128</v>
      </c>
      <c r="C72" s="2" t="s">
        <v>117</v>
      </c>
      <c r="D72" s="34">
        <v>750</v>
      </c>
      <c r="E72" s="33">
        <v>600</v>
      </c>
      <c r="F72" s="6"/>
      <c r="G72" s="4">
        <f t="shared" si="0"/>
        <v>0</v>
      </c>
      <c r="H72" s="3"/>
      <c r="I72" s="24"/>
      <c r="J72" s="24"/>
    </row>
    <row r="73" spans="1:10" ht="21.75" customHeight="1" x14ac:dyDescent="0.15">
      <c r="A73" s="17">
        <v>65</v>
      </c>
      <c r="B73" s="2" t="s">
        <v>34</v>
      </c>
      <c r="C73" s="2" t="s">
        <v>118</v>
      </c>
      <c r="D73" s="34">
        <v>750</v>
      </c>
      <c r="E73" s="33">
        <v>600</v>
      </c>
      <c r="F73" s="6"/>
      <c r="G73" s="4">
        <f t="shared" ref="G73:G76" si="1">SUM(E73*F73)</f>
        <v>0</v>
      </c>
      <c r="H73" s="3"/>
      <c r="I73" s="24"/>
      <c r="J73" s="24"/>
    </row>
    <row r="74" spans="1:10" ht="21.75" customHeight="1" x14ac:dyDescent="0.15">
      <c r="A74" s="17">
        <v>66</v>
      </c>
      <c r="B74" s="2" t="s">
        <v>35</v>
      </c>
      <c r="C74" s="2" t="s">
        <v>119</v>
      </c>
      <c r="D74" s="34">
        <v>750</v>
      </c>
      <c r="E74" s="33">
        <v>600</v>
      </c>
      <c r="F74" s="6"/>
      <c r="G74" s="4">
        <f t="shared" si="1"/>
        <v>0</v>
      </c>
      <c r="H74" s="3"/>
      <c r="I74" s="24"/>
      <c r="J74" s="24"/>
    </row>
    <row r="75" spans="1:10" ht="21.75" customHeight="1" x14ac:dyDescent="0.15">
      <c r="A75" s="17">
        <v>67</v>
      </c>
      <c r="B75" s="2" t="s">
        <v>36</v>
      </c>
      <c r="C75" s="2" t="s">
        <v>120</v>
      </c>
      <c r="D75" s="34">
        <v>750</v>
      </c>
      <c r="E75" s="33">
        <v>600</v>
      </c>
      <c r="F75" s="6"/>
      <c r="G75" s="4">
        <f t="shared" si="1"/>
        <v>0</v>
      </c>
      <c r="H75" s="3"/>
      <c r="I75" s="24"/>
      <c r="J75" s="24"/>
    </row>
    <row r="76" spans="1:10" ht="21.75" customHeight="1" x14ac:dyDescent="0.15">
      <c r="A76" s="17">
        <v>68</v>
      </c>
      <c r="B76" s="2" t="s">
        <v>126</v>
      </c>
      <c r="C76" s="2" t="s">
        <v>127</v>
      </c>
      <c r="D76" s="34">
        <v>750</v>
      </c>
      <c r="E76" s="33">
        <v>600</v>
      </c>
      <c r="F76" s="6"/>
      <c r="G76" s="4">
        <f t="shared" si="1"/>
        <v>0</v>
      </c>
      <c r="H76" s="3"/>
      <c r="I76" s="24"/>
      <c r="J76" s="24"/>
    </row>
    <row r="77" spans="1:10" ht="20.100000000000001" customHeight="1" x14ac:dyDescent="0.15">
      <c r="F77" s="37" t="s">
        <v>148</v>
      </c>
      <c r="G77" s="38">
        <f>SUM(G9:G76)</f>
        <v>0</v>
      </c>
    </row>
    <row r="78" spans="1:10" ht="20.100000000000001" customHeight="1" thickBot="1" x14ac:dyDescent="0.2">
      <c r="F78" s="39" t="s">
        <v>144</v>
      </c>
      <c r="G78" s="40">
        <f>ROUNDDOWN(G77*10%,0)</f>
        <v>0</v>
      </c>
    </row>
    <row r="79" spans="1:10" ht="20.100000000000001" customHeight="1" thickBot="1" x14ac:dyDescent="0.2">
      <c r="F79" s="41" t="s">
        <v>149</v>
      </c>
      <c r="G79" s="42">
        <f>SUM(G77:G78)</f>
        <v>0</v>
      </c>
    </row>
  </sheetData>
  <mergeCells count="3">
    <mergeCell ref="A2:H2"/>
    <mergeCell ref="A5:D5"/>
    <mergeCell ref="A7:C7"/>
  </mergeCells>
  <phoneticPr fontId="2"/>
  <pageMargins left="0" right="0.11811023622047245" top="0.15748031496062992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tosyoku</dc:creator>
  <cp:lastModifiedBy>PC-215</cp:lastModifiedBy>
  <cp:lastPrinted>2025-11-21T05:11:28Z</cp:lastPrinted>
  <dcterms:created xsi:type="dcterms:W3CDTF">2017-05-17T07:18:45Z</dcterms:created>
  <dcterms:modified xsi:type="dcterms:W3CDTF">2025-11-21T05:11:46Z</dcterms:modified>
</cp:coreProperties>
</file>